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cott\city of great falls\2025\"/>
    </mc:Choice>
  </mc:AlternateContent>
  <xr:revisionPtr revIDLastSave="0" documentId="13_ncr:1_{A4AAD37D-C5A1-416A-B707-E73759597677}" xr6:coauthVersionLast="47" xr6:coauthVersionMax="47" xr10:uidLastSave="{00000000-0000-0000-0000-000000000000}"/>
  <bookViews>
    <workbookView xWindow="-120" yWindow="-120" windowWidth="29040" windowHeight="15720" xr2:uid="{AEFDC2D7-3AF2-4D0A-B5C3-9DF03C1CC2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6" i="1" l="1"/>
  <c r="C102" i="1"/>
  <c r="C98" i="1"/>
  <c r="C91" i="1"/>
  <c r="C86" i="1"/>
  <c r="C84" i="1"/>
  <c r="C81" i="1"/>
  <c r="C79" i="1"/>
  <c r="C74" i="1"/>
  <c r="C70" i="1"/>
  <c r="C68" i="1"/>
  <c r="C61" i="1"/>
  <c r="C58" i="1"/>
  <c r="C56" i="1"/>
  <c r="C54" i="1"/>
  <c r="C51" i="1"/>
  <c r="C48" i="1"/>
  <c r="C45" i="1"/>
  <c r="C37" i="1"/>
  <c r="C33" i="1"/>
  <c r="C29" i="1"/>
  <c r="C25" i="1"/>
  <c r="C19" i="1"/>
  <c r="C15" i="1"/>
  <c r="C13" i="1"/>
  <c r="C8" i="1"/>
</calcChain>
</file>

<file path=xl/sharedStrings.xml><?xml version="1.0" encoding="utf-8"?>
<sst xmlns="http://schemas.openxmlformats.org/spreadsheetml/2006/main" count="79" uniqueCount="60">
  <si>
    <t>GF Voyagers Stadium Upgrades</t>
  </si>
  <si>
    <t>Year</t>
  </si>
  <si>
    <t>Upgrade</t>
  </si>
  <si>
    <t>Approx. Cost</t>
  </si>
  <si>
    <t>New Outfield Fence</t>
  </si>
  <si>
    <t>Batting Cage</t>
  </si>
  <si>
    <t>Stadium Painting</t>
  </si>
  <si>
    <t>Press Box Stairs</t>
  </si>
  <si>
    <t>Picnic Awnings</t>
  </si>
  <si>
    <t>Office Remodle</t>
  </si>
  <si>
    <t>Pitch Clock</t>
  </si>
  <si>
    <t>Field Protection</t>
  </si>
  <si>
    <t>Kids Zone</t>
  </si>
  <si>
    <t xml:space="preserve">Air Conditioner </t>
  </si>
  <si>
    <t>Gym Equipment</t>
  </si>
  <si>
    <t>Grounds Trailer</t>
  </si>
  <si>
    <t>Fence Repair</t>
  </si>
  <si>
    <t>Sign Poles</t>
  </si>
  <si>
    <t>Hot Water Heater</t>
  </si>
  <si>
    <t xml:space="preserve">GF VOYAGERS REPAIR &amp; IMPROVEMENT LIST </t>
  </si>
  <si>
    <t>Freeze Break Repair</t>
  </si>
  <si>
    <t>Boiler Repair</t>
  </si>
  <si>
    <t>AC Replacement</t>
  </si>
  <si>
    <t>New bathroom door</t>
  </si>
  <si>
    <t>New Backstop</t>
  </si>
  <si>
    <t>Backflow Preventer</t>
  </si>
  <si>
    <t>Rolling Fence</t>
  </si>
  <si>
    <t>Roto Pak, Scoreboard</t>
  </si>
  <si>
    <t>Concessions Electirc</t>
  </si>
  <si>
    <t>Power Lines Moved</t>
  </si>
  <si>
    <t>Telephone System</t>
  </si>
  <si>
    <t>Plumbing Repair</t>
  </si>
  <si>
    <t>Elevator Maint.</t>
  </si>
  <si>
    <t>Clubhouse Water Dmg.</t>
  </si>
  <si>
    <t>New Circuit Panel</t>
  </si>
  <si>
    <t>Backstop Pole</t>
  </si>
  <si>
    <t>Picnic Canvas</t>
  </si>
  <si>
    <t>Field Lights</t>
  </si>
  <si>
    <t>Pipe Burst</t>
  </si>
  <si>
    <t>Light Repair</t>
  </si>
  <si>
    <t>Fencing</t>
  </si>
  <si>
    <t>Backstop Pads</t>
  </si>
  <si>
    <t>New Speakers</t>
  </si>
  <si>
    <t>Turtle &amp; Tarp</t>
  </si>
  <si>
    <t>New Lighting</t>
  </si>
  <si>
    <t>Floor Liner</t>
  </si>
  <si>
    <t>Clubhouse Flooring</t>
  </si>
  <si>
    <t>Infield Dirt. Reno.</t>
  </si>
  <si>
    <t>Stadium Remodel</t>
  </si>
  <si>
    <t>3rd Base Seats</t>
  </si>
  <si>
    <t>Landscaping</t>
  </si>
  <si>
    <t>Souv Shop</t>
  </si>
  <si>
    <t>Bathroom Reno.</t>
  </si>
  <si>
    <t>Field Power</t>
  </si>
  <si>
    <t>Dugout Coating</t>
  </si>
  <si>
    <t>Patio Railings</t>
  </si>
  <si>
    <t>Right field fence</t>
  </si>
  <si>
    <t>1st base are reno.</t>
  </si>
  <si>
    <t>Air Conditioners</t>
  </si>
  <si>
    <t>Scoreboard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</si>
</sst>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164" fontId="0" fillId="0" borderId="0" xfId="0" applyNumberFormat="1"/>
    <xf numFmtId="164" fontId="1" fillId="0" borderId="1" xfId="0" applyNumberFormat="1" applyFont="1" applyFill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483D-0562-4490-9527-4AB12D49E61C}">
  <dimension ref="A1:C164"/>
  <sheetViews>
    <sheetView tabSelected="1" workbookViewId="0">
      <selection activeCell="H95" sqref="H95"/>
    </sheetView>
  </sheetViews>
  <sheetFormatPr defaultRowHeight="15" x14ac:dyDescent="0.25"/>
  <cols>
    <col min="1" max="1" width="12" customWidth="1"/>
    <col min="2" max="2" width="19.5703125" customWidth="1"/>
    <col min="3" max="3" width="22" customWidth="1"/>
  </cols>
  <sheetData>
    <row r="1" spans="1:3" x14ac:dyDescent="0.25">
      <c r="A1" s="1" t="s">
        <v>0</v>
      </c>
    </row>
    <row r="4" spans="1:3" x14ac:dyDescent="0.25">
      <c r="A4" s="1" t="s">
        <v>19</v>
      </c>
    </row>
    <row r="6" spans="1:3" x14ac:dyDescent="0.25">
      <c r="A6" s="2" t="s">
        <v>1</v>
      </c>
      <c r="B6" s="2" t="s">
        <v>2</v>
      </c>
      <c r="C6" s="2" t="s">
        <v>3</v>
      </c>
    </row>
    <row r="7" spans="1:3" x14ac:dyDescent="0.25">
      <c r="A7" s="5">
        <v>1999</v>
      </c>
      <c r="B7" s="5" t="s">
        <v>44</v>
      </c>
      <c r="C7" s="6">
        <v>17520</v>
      </c>
    </row>
    <row r="8" spans="1:3" x14ac:dyDescent="0.25">
      <c r="A8" s="5"/>
      <c r="B8" s="5"/>
      <c r="C8" s="8">
        <f>C7</f>
        <v>17520</v>
      </c>
    </row>
    <row r="9" spans="1:3" x14ac:dyDescent="0.25">
      <c r="A9" s="5">
        <v>2000</v>
      </c>
      <c r="B9" s="5" t="s">
        <v>23</v>
      </c>
      <c r="C9" s="6">
        <v>700.55</v>
      </c>
    </row>
    <row r="10" spans="1:3" x14ac:dyDescent="0.25">
      <c r="A10" s="5">
        <v>2000</v>
      </c>
      <c r="B10" s="5" t="s">
        <v>24</v>
      </c>
      <c r="C10" s="6">
        <v>1000</v>
      </c>
    </row>
    <row r="11" spans="1:3" x14ac:dyDescent="0.25">
      <c r="A11" s="5">
        <v>2000</v>
      </c>
      <c r="B11" s="5" t="s">
        <v>44</v>
      </c>
      <c r="C11" s="6">
        <v>8320</v>
      </c>
    </row>
    <row r="12" spans="1:3" x14ac:dyDescent="0.25">
      <c r="A12" s="5">
        <v>2000</v>
      </c>
      <c r="B12" s="5" t="s">
        <v>45</v>
      </c>
      <c r="C12" s="6">
        <v>3500</v>
      </c>
    </row>
    <row r="13" spans="1:3" x14ac:dyDescent="0.25">
      <c r="A13" s="5"/>
      <c r="B13" s="5"/>
      <c r="C13" s="8">
        <f>C9+C10+C11+C12</f>
        <v>13520.55</v>
      </c>
    </row>
    <row r="14" spans="1:3" x14ac:dyDescent="0.25">
      <c r="A14" s="5">
        <v>2001</v>
      </c>
      <c r="B14" s="5" t="s">
        <v>46</v>
      </c>
      <c r="C14" s="6">
        <v>2388</v>
      </c>
    </row>
    <row r="15" spans="1:3" x14ac:dyDescent="0.25">
      <c r="A15" s="5"/>
      <c r="B15" s="5"/>
      <c r="C15" s="8">
        <f>C14</f>
        <v>2388</v>
      </c>
    </row>
    <row r="16" spans="1:3" x14ac:dyDescent="0.25">
      <c r="A16" s="5">
        <v>2002</v>
      </c>
      <c r="B16" s="5" t="s">
        <v>25</v>
      </c>
      <c r="C16" s="6">
        <v>651</v>
      </c>
    </row>
    <row r="17" spans="1:3" x14ac:dyDescent="0.25">
      <c r="A17" s="5">
        <v>2002</v>
      </c>
      <c r="B17" s="5" t="s">
        <v>47</v>
      </c>
      <c r="C17" s="6">
        <v>66025</v>
      </c>
    </row>
    <row r="18" spans="1:3" x14ac:dyDescent="0.25">
      <c r="A18" s="5">
        <v>2002</v>
      </c>
      <c r="B18" s="5" t="s">
        <v>48</v>
      </c>
      <c r="C18" s="6">
        <v>105000</v>
      </c>
    </row>
    <row r="19" spans="1:3" x14ac:dyDescent="0.25">
      <c r="A19" s="5"/>
      <c r="B19" s="5"/>
      <c r="C19" s="8">
        <f>C16+C17+C18</f>
        <v>171676</v>
      </c>
    </row>
    <row r="20" spans="1:3" x14ac:dyDescent="0.25">
      <c r="A20" s="5">
        <v>2003</v>
      </c>
      <c r="B20" s="5" t="s">
        <v>26</v>
      </c>
      <c r="C20" s="6">
        <v>836.7</v>
      </c>
    </row>
    <row r="21" spans="1:3" x14ac:dyDescent="0.25">
      <c r="A21" s="5">
        <v>2003</v>
      </c>
      <c r="B21" s="5" t="s">
        <v>27</v>
      </c>
      <c r="C21" s="6">
        <v>665.14</v>
      </c>
    </row>
    <row r="22" spans="1:3" x14ac:dyDescent="0.25">
      <c r="A22" s="5">
        <v>2003</v>
      </c>
      <c r="B22" s="5" t="s">
        <v>48</v>
      </c>
      <c r="C22" s="6">
        <v>128835</v>
      </c>
    </row>
    <row r="23" spans="1:3" x14ac:dyDescent="0.25">
      <c r="A23" s="5">
        <v>2003</v>
      </c>
      <c r="B23" s="5" t="s">
        <v>49</v>
      </c>
      <c r="C23" s="6">
        <v>24195</v>
      </c>
    </row>
    <row r="24" spans="1:3" x14ac:dyDescent="0.25">
      <c r="A24" s="5">
        <v>2003</v>
      </c>
      <c r="B24" s="5" t="s">
        <v>48</v>
      </c>
      <c r="C24" s="6">
        <v>16720</v>
      </c>
    </row>
    <row r="25" spans="1:3" x14ac:dyDescent="0.25">
      <c r="A25" s="5"/>
      <c r="B25" s="5"/>
      <c r="C25" s="8">
        <f>C20+C21+C22+C23+C24</f>
        <v>171251.84</v>
      </c>
    </row>
    <row r="26" spans="1:3" x14ac:dyDescent="0.25">
      <c r="A26" s="5">
        <v>2004</v>
      </c>
      <c r="B26" s="5" t="s">
        <v>28</v>
      </c>
      <c r="C26" s="6">
        <v>1317</v>
      </c>
    </row>
    <row r="27" spans="1:3" x14ac:dyDescent="0.25">
      <c r="A27" s="5">
        <v>2004</v>
      </c>
      <c r="B27" s="5" t="s">
        <v>50</v>
      </c>
      <c r="C27" s="6">
        <v>4888</v>
      </c>
    </row>
    <row r="28" spans="1:3" x14ac:dyDescent="0.25">
      <c r="A28" s="5">
        <v>2004</v>
      </c>
      <c r="B28" s="5" t="s">
        <v>51</v>
      </c>
      <c r="C28" s="6">
        <v>1500</v>
      </c>
    </row>
    <row r="29" spans="1:3" x14ac:dyDescent="0.25">
      <c r="A29" s="5"/>
      <c r="B29" s="5"/>
      <c r="C29" s="8">
        <f>C26+C27+C28</f>
        <v>7705</v>
      </c>
    </row>
    <row r="30" spans="1:3" x14ac:dyDescent="0.25">
      <c r="A30" s="5">
        <v>2005</v>
      </c>
      <c r="B30" s="5" t="s">
        <v>16</v>
      </c>
      <c r="C30" s="6">
        <v>1053</v>
      </c>
    </row>
    <row r="31" spans="1:3" x14ac:dyDescent="0.25">
      <c r="A31" s="5">
        <v>2005</v>
      </c>
      <c r="B31" s="5" t="s">
        <v>29</v>
      </c>
      <c r="C31" s="6">
        <v>575</v>
      </c>
    </row>
    <row r="32" spans="1:3" x14ac:dyDescent="0.25">
      <c r="A32" s="5">
        <v>2005</v>
      </c>
      <c r="B32" s="5" t="s">
        <v>30</v>
      </c>
      <c r="C32" s="6">
        <v>525</v>
      </c>
    </row>
    <row r="33" spans="1:3" x14ac:dyDescent="0.25">
      <c r="A33" s="5"/>
      <c r="B33" s="5"/>
      <c r="C33" s="8">
        <f>C30+C31+C32</f>
        <v>2153</v>
      </c>
    </row>
    <row r="34" spans="1:3" x14ac:dyDescent="0.25">
      <c r="A34" s="5">
        <v>2006</v>
      </c>
      <c r="B34" s="5" t="s">
        <v>52</v>
      </c>
      <c r="C34" s="6">
        <v>2337</v>
      </c>
    </row>
    <row r="35" spans="1:3" x14ac:dyDescent="0.25">
      <c r="A35" s="5">
        <v>2006</v>
      </c>
      <c r="B35" s="5" t="s">
        <v>37</v>
      </c>
      <c r="C35" s="6">
        <v>3214</v>
      </c>
    </row>
    <row r="36" spans="1:3" x14ac:dyDescent="0.25">
      <c r="A36" s="5">
        <v>2006</v>
      </c>
      <c r="B36" s="5" t="s">
        <v>53</v>
      </c>
      <c r="C36" s="6">
        <v>2022</v>
      </c>
    </row>
    <row r="37" spans="1:3" x14ac:dyDescent="0.25">
      <c r="A37" s="5"/>
      <c r="B37" s="5"/>
      <c r="C37" s="8">
        <f>C34+C35+C36</f>
        <v>7573</v>
      </c>
    </row>
    <row r="38" spans="1:3" x14ac:dyDescent="0.25">
      <c r="A38" s="5">
        <v>2007</v>
      </c>
      <c r="B38" s="5" t="s">
        <v>31</v>
      </c>
      <c r="C38" s="6">
        <v>2612</v>
      </c>
    </row>
    <row r="39" spans="1:3" x14ac:dyDescent="0.25">
      <c r="A39" s="5">
        <v>2007</v>
      </c>
      <c r="B39" s="5" t="s">
        <v>32</v>
      </c>
      <c r="C39" s="6">
        <v>1113</v>
      </c>
    </row>
    <row r="40" spans="1:3" x14ac:dyDescent="0.25">
      <c r="A40" s="5">
        <v>2007</v>
      </c>
      <c r="B40" s="5" t="s">
        <v>54</v>
      </c>
      <c r="C40" s="6">
        <v>3700</v>
      </c>
    </row>
    <row r="41" spans="1:3" x14ac:dyDescent="0.25">
      <c r="A41" s="5">
        <v>2007</v>
      </c>
      <c r="B41" s="5" t="s">
        <v>55</v>
      </c>
      <c r="C41" s="6">
        <v>6315</v>
      </c>
    </row>
    <row r="42" spans="1:3" x14ac:dyDescent="0.25">
      <c r="A42" s="5">
        <v>2007</v>
      </c>
      <c r="B42" s="5" t="s">
        <v>56</v>
      </c>
      <c r="C42" s="6">
        <v>16511</v>
      </c>
    </row>
    <row r="43" spans="1:3" x14ac:dyDescent="0.25">
      <c r="A43" s="5">
        <v>2007</v>
      </c>
      <c r="B43" s="5" t="s">
        <v>57</v>
      </c>
      <c r="C43" s="6">
        <v>54100</v>
      </c>
    </row>
    <row r="44" spans="1:3" x14ac:dyDescent="0.25">
      <c r="A44" s="5">
        <v>2007</v>
      </c>
      <c r="B44" s="5" t="s">
        <v>40</v>
      </c>
      <c r="C44" s="6">
        <v>4592</v>
      </c>
    </row>
    <row r="45" spans="1:3" x14ac:dyDescent="0.25">
      <c r="A45" s="5"/>
      <c r="B45" s="5"/>
      <c r="C45" s="8">
        <f>C38+C39+C40+C41+C42+C43+C44</f>
        <v>88943</v>
      </c>
    </row>
    <row r="46" spans="1:3" x14ac:dyDescent="0.25">
      <c r="A46" s="5">
        <v>2008</v>
      </c>
      <c r="B46" s="5" t="s">
        <v>33</v>
      </c>
      <c r="C46" s="6">
        <v>5318</v>
      </c>
    </row>
    <row r="47" spans="1:3" x14ac:dyDescent="0.25">
      <c r="A47" s="5">
        <v>2008</v>
      </c>
      <c r="B47" s="5" t="s">
        <v>58</v>
      </c>
      <c r="C47" s="6">
        <v>12305</v>
      </c>
    </row>
    <row r="48" spans="1:3" x14ac:dyDescent="0.25">
      <c r="A48" s="5"/>
      <c r="B48" s="5"/>
      <c r="C48" s="8">
        <f>C46+C47</f>
        <v>17623</v>
      </c>
    </row>
    <row r="49" spans="1:3" x14ac:dyDescent="0.25">
      <c r="A49" s="5">
        <v>2009</v>
      </c>
      <c r="B49" s="5" t="s">
        <v>34</v>
      </c>
      <c r="C49" s="6">
        <v>1482</v>
      </c>
    </row>
    <row r="50" spans="1:3" x14ac:dyDescent="0.25">
      <c r="A50" s="5">
        <v>2009</v>
      </c>
      <c r="B50" s="5" t="s">
        <v>59</v>
      </c>
      <c r="C50" s="6">
        <v>21323</v>
      </c>
    </row>
    <row r="51" spans="1:3" x14ac:dyDescent="0.25">
      <c r="A51" s="5"/>
      <c r="B51" s="5"/>
      <c r="C51" s="8">
        <f>C49+C50</f>
        <v>22805</v>
      </c>
    </row>
    <row r="52" spans="1:3" x14ac:dyDescent="0.25">
      <c r="A52" s="5">
        <v>2010</v>
      </c>
      <c r="B52" s="5" t="s">
        <v>37</v>
      </c>
      <c r="C52" s="6">
        <v>11270</v>
      </c>
    </row>
    <row r="53" spans="1:3" x14ac:dyDescent="0.25">
      <c r="A53" s="5">
        <v>2010</v>
      </c>
      <c r="B53" s="5" t="s">
        <v>48</v>
      </c>
      <c r="C53" s="6">
        <v>1019342</v>
      </c>
    </row>
    <row r="54" spans="1:3" x14ac:dyDescent="0.25">
      <c r="A54" s="5"/>
      <c r="B54" s="5"/>
      <c r="C54" s="8">
        <f>C52+C53</f>
        <v>1030612</v>
      </c>
    </row>
    <row r="55" spans="1:3" x14ac:dyDescent="0.25">
      <c r="A55" s="5">
        <v>2011</v>
      </c>
      <c r="B55" s="5" t="s">
        <v>37</v>
      </c>
      <c r="C55" s="6">
        <v>10500</v>
      </c>
    </row>
    <row r="56" spans="1:3" x14ac:dyDescent="0.25">
      <c r="A56" s="5"/>
      <c r="B56" s="5"/>
      <c r="C56" s="8">
        <f>C55</f>
        <v>10500</v>
      </c>
    </row>
    <row r="57" spans="1:3" x14ac:dyDescent="0.25">
      <c r="A57" s="3">
        <v>2012</v>
      </c>
      <c r="B57" s="3" t="s">
        <v>17</v>
      </c>
      <c r="C57" s="4">
        <v>25650</v>
      </c>
    </row>
    <row r="58" spans="1:3" x14ac:dyDescent="0.25">
      <c r="A58" s="3"/>
      <c r="B58" s="3"/>
      <c r="C58" s="9">
        <f>C57</f>
        <v>25650</v>
      </c>
    </row>
    <row r="59" spans="1:3" x14ac:dyDescent="0.25">
      <c r="A59" s="3">
        <v>2013</v>
      </c>
      <c r="B59" s="3" t="s">
        <v>4</v>
      </c>
      <c r="C59" s="4">
        <v>92606</v>
      </c>
    </row>
    <row r="60" spans="1:3" x14ac:dyDescent="0.25">
      <c r="A60" s="5">
        <v>2013</v>
      </c>
      <c r="B60" s="5" t="s">
        <v>35</v>
      </c>
      <c r="C60" s="6">
        <v>3462</v>
      </c>
    </row>
    <row r="61" spans="1:3" x14ac:dyDescent="0.25">
      <c r="A61" s="5"/>
      <c r="B61" s="5"/>
      <c r="C61" s="8">
        <f>C59+C60</f>
        <v>96068</v>
      </c>
    </row>
    <row r="62" spans="1:3" x14ac:dyDescent="0.25">
      <c r="A62" s="3">
        <v>2014</v>
      </c>
      <c r="B62" s="3" t="s">
        <v>8</v>
      </c>
      <c r="C62" s="4">
        <v>22293</v>
      </c>
    </row>
    <row r="63" spans="1:3" x14ac:dyDescent="0.25">
      <c r="A63" s="3">
        <v>2014</v>
      </c>
      <c r="B63" s="3" t="s">
        <v>12</v>
      </c>
      <c r="C63" s="4">
        <v>11500</v>
      </c>
    </row>
    <row r="64" spans="1:3" x14ac:dyDescent="0.25">
      <c r="A64" s="3">
        <v>2014</v>
      </c>
      <c r="B64" s="3" t="s">
        <v>15</v>
      </c>
      <c r="C64" s="4">
        <v>3000</v>
      </c>
    </row>
    <row r="65" spans="1:3" x14ac:dyDescent="0.25">
      <c r="A65" s="5">
        <v>2014</v>
      </c>
      <c r="B65" s="5" t="s">
        <v>36</v>
      </c>
      <c r="C65" s="6">
        <v>6000</v>
      </c>
    </row>
    <row r="66" spans="1:3" x14ac:dyDescent="0.25">
      <c r="A66" s="5">
        <v>2014</v>
      </c>
      <c r="B66" s="5" t="s">
        <v>37</v>
      </c>
      <c r="C66" s="6">
        <v>4297</v>
      </c>
    </row>
    <row r="67" spans="1:3" x14ac:dyDescent="0.25">
      <c r="A67" s="5">
        <v>2014</v>
      </c>
      <c r="B67" s="5" t="s">
        <v>37</v>
      </c>
      <c r="C67" s="6">
        <v>4466</v>
      </c>
    </row>
    <row r="68" spans="1:3" x14ac:dyDescent="0.25">
      <c r="A68" s="5"/>
      <c r="B68" s="5"/>
      <c r="C68" s="8">
        <f>C62+C63+C64+C65+C66+C67</f>
        <v>51556</v>
      </c>
    </row>
    <row r="69" spans="1:3" x14ac:dyDescent="0.25">
      <c r="A69" s="5">
        <v>2016</v>
      </c>
      <c r="B69" s="5" t="s">
        <v>37</v>
      </c>
      <c r="C69" s="6">
        <v>4950</v>
      </c>
    </row>
    <row r="70" spans="1:3" x14ac:dyDescent="0.25">
      <c r="A70" s="5"/>
      <c r="B70" s="5"/>
      <c r="C70" s="8">
        <f>C69</f>
        <v>4950</v>
      </c>
    </row>
    <row r="71" spans="1:3" x14ac:dyDescent="0.25">
      <c r="A71" s="5">
        <v>2017</v>
      </c>
      <c r="B71" s="5" t="s">
        <v>31</v>
      </c>
      <c r="C71" s="6">
        <v>3400</v>
      </c>
    </row>
    <row r="72" spans="1:3" x14ac:dyDescent="0.25">
      <c r="A72" s="5">
        <v>2017</v>
      </c>
      <c r="B72" s="5" t="s">
        <v>37</v>
      </c>
      <c r="C72" s="6">
        <v>3629</v>
      </c>
    </row>
    <row r="73" spans="1:3" x14ac:dyDescent="0.25">
      <c r="A73" s="5">
        <v>2017</v>
      </c>
      <c r="B73" s="5" t="s">
        <v>41</v>
      </c>
      <c r="C73" s="6">
        <v>3368</v>
      </c>
    </row>
    <row r="74" spans="1:3" x14ac:dyDescent="0.25">
      <c r="A74" s="5"/>
      <c r="B74" s="5"/>
      <c r="C74" s="8">
        <f>C71+C72+C73</f>
        <v>10397</v>
      </c>
    </row>
    <row r="75" spans="1:3" x14ac:dyDescent="0.25">
      <c r="A75" s="3">
        <v>2018</v>
      </c>
      <c r="B75" s="3" t="s">
        <v>12</v>
      </c>
      <c r="C75" s="4">
        <v>4665</v>
      </c>
    </row>
    <row r="76" spans="1:3" x14ac:dyDescent="0.25">
      <c r="A76" s="3">
        <v>2018</v>
      </c>
      <c r="B76" s="3" t="s">
        <v>14</v>
      </c>
      <c r="C76" s="4">
        <v>1600</v>
      </c>
    </row>
    <row r="77" spans="1:3" x14ac:dyDescent="0.25">
      <c r="A77" s="5">
        <v>2018</v>
      </c>
      <c r="B77" s="5" t="s">
        <v>31</v>
      </c>
      <c r="C77" s="6">
        <v>7155</v>
      </c>
    </row>
    <row r="78" spans="1:3" x14ac:dyDescent="0.25">
      <c r="A78" s="5">
        <v>2018</v>
      </c>
      <c r="B78" s="5" t="s">
        <v>37</v>
      </c>
      <c r="C78" s="6">
        <v>2920</v>
      </c>
    </row>
    <row r="79" spans="1:3" x14ac:dyDescent="0.25">
      <c r="A79" s="5"/>
      <c r="B79" s="5"/>
      <c r="C79" s="8">
        <f>C75+C76+C77+C78</f>
        <v>16340</v>
      </c>
    </row>
    <row r="80" spans="1:3" x14ac:dyDescent="0.25">
      <c r="A80" s="5">
        <v>2019</v>
      </c>
      <c r="B80" s="5" t="s">
        <v>42</v>
      </c>
      <c r="C80" s="6">
        <v>4950</v>
      </c>
    </row>
    <row r="81" spans="1:3" x14ac:dyDescent="0.25">
      <c r="A81" s="5"/>
      <c r="B81" s="5"/>
      <c r="C81" s="8">
        <f>C80</f>
        <v>4950</v>
      </c>
    </row>
    <row r="82" spans="1:3" x14ac:dyDescent="0.25">
      <c r="A82" s="5">
        <v>2020</v>
      </c>
      <c r="B82" s="5" t="s">
        <v>38</v>
      </c>
      <c r="C82" s="6">
        <v>10217</v>
      </c>
    </row>
    <row r="83" spans="1:3" x14ac:dyDescent="0.25">
      <c r="A83" s="5">
        <v>2020</v>
      </c>
      <c r="B83" s="5" t="s">
        <v>38</v>
      </c>
      <c r="C83" s="6">
        <v>7200</v>
      </c>
    </row>
    <row r="84" spans="1:3" x14ac:dyDescent="0.25">
      <c r="A84" s="5"/>
      <c r="B84" s="5"/>
      <c r="C84" s="8">
        <f>C82+C83</f>
        <v>17417</v>
      </c>
    </row>
    <row r="85" spans="1:3" x14ac:dyDescent="0.25">
      <c r="A85" s="5">
        <v>2021</v>
      </c>
      <c r="B85" s="5" t="s">
        <v>16</v>
      </c>
      <c r="C85" s="6">
        <v>2240</v>
      </c>
    </row>
    <row r="86" spans="1:3" x14ac:dyDescent="0.25">
      <c r="A86" s="5"/>
      <c r="B86" s="5"/>
      <c r="C86" s="8">
        <f>C85</f>
        <v>2240</v>
      </c>
    </row>
    <row r="87" spans="1:3" x14ac:dyDescent="0.25">
      <c r="A87" s="3">
        <v>2022</v>
      </c>
      <c r="B87" s="3" t="s">
        <v>5</v>
      </c>
      <c r="C87" s="4">
        <v>47981</v>
      </c>
    </row>
    <row r="88" spans="1:3" x14ac:dyDescent="0.25">
      <c r="A88" s="3">
        <v>2022</v>
      </c>
      <c r="B88" s="3" t="s">
        <v>7</v>
      </c>
      <c r="C88" s="4">
        <v>11010</v>
      </c>
    </row>
    <row r="89" spans="1:3" x14ac:dyDescent="0.25">
      <c r="A89" s="5">
        <v>2022</v>
      </c>
      <c r="B89" s="5" t="s">
        <v>31</v>
      </c>
      <c r="C89" s="6">
        <v>4392</v>
      </c>
    </row>
    <row r="90" spans="1:3" x14ac:dyDescent="0.25">
      <c r="A90" s="5">
        <v>2022</v>
      </c>
      <c r="B90" s="5" t="s">
        <v>43</v>
      </c>
      <c r="C90" s="6">
        <v>5810</v>
      </c>
    </row>
    <row r="91" spans="1:3" x14ac:dyDescent="0.25">
      <c r="A91" s="5"/>
      <c r="B91" s="5"/>
      <c r="C91" s="8">
        <f>C87+C88+C89+C90</f>
        <v>69193</v>
      </c>
    </row>
    <row r="92" spans="1:3" x14ac:dyDescent="0.25">
      <c r="A92" s="3">
        <v>2023</v>
      </c>
      <c r="B92" s="3" t="s">
        <v>10</v>
      </c>
      <c r="C92" s="4">
        <v>4258</v>
      </c>
    </row>
    <row r="93" spans="1:3" x14ac:dyDescent="0.25">
      <c r="A93" s="3">
        <v>2023</v>
      </c>
      <c r="B93" s="3" t="s">
        <v>11</v>
      </c>
      <c r="C93" s="4">
        <v>24439</v>
      </c>
    </row>
    <row r="94" spans="1:3" x14ac:dyDescent="0.25">
      <c r="A94" s="3">
        <v>2023</v>
      </c>
      <c r="B94" s="3" t="s">
        <v>13</v>
      </c>
      <c r="C94" s="4">
        <v>7204</v>
      </c>
    </row>
    <row r="95" spans="1:3" x14ac:dyDescent="0.25">
      <c r="A95" s="3">
        <v>2023</v>
      </c>
      <c r="B95" s="3" t="s">
        <v>16</v>
      </c>
      <c r="C95" s="4">
        <v>5603</v>
      </c>
    </row>
    <row r="96" spans="1:3" x14ac:dyDescent="0.25">
      <c r="A96" s="5">
        <v>2023</v>
      </c>
      <c r="B96" s="5" t="s">
        <v>39</v>
      </c>
      <c r="C96" s="6">
        <v>4520</v>
      </c>
    </row>
    <row r="97" spans="1:3" x14ac:dyDescent="0.25">
      <c r="A97" s="5">
        <v>2023</v>
      </c>
      <c r="B97" s="5" t="s">
        <v>40</v>
      </c>
      <c r="C97" s="6">
        <v>2780</v>
      </c>
    </row>
    <row r="98" spans="1:3" x14ac:dyDescent="0.25">
      <c r="A98" s="5"/>
      <c r="B98" s="5"/>
      <c r="C98" s="8">
        <f>C92+C93+C94+C95+C96+C97</f>
        <v>48804</v>
      </c>
    </row>
    <row r="99" spans="1:3" x14ac:dyDescent="0.25">
      <c r="A99" s="3">
        <v>2024</v>
      </c>
      <c r="B99" s="3" t="s">
        <v>20</v>
      </c>
      <c r="C99" s="4">
        <v>11653.34</v>
      </c>
    </row>
    <row r="100" spans="1:3" x14ac:dyDescent="0.25">
      <c r="A100" s="5">
        <v>2024</v>
      </c>
      <c r="B100" s="5" t="s">
        <v>21</v>
      </c>
      <c r="C100" s="6">
        <v>2719.49</v>
      </c>
    </row>
    <row r="101" spans="1:3" x14ac:dyDescent="0.25">
      <c r="A101" s="5">
        <v>2024</v>
      </c>
      <c r="B101" s="5" t="s">
        <v>22</v>
      </c>
      <c r="C101" s="6">
        <v>3279</v>
      </c>
    </row>
    <row r="102" spans="1:3" x14ac:dyDescent="0.25">
      <c r="A102" s="5"/>
      <c r="B102" s="5"/>
      <c r="C102" s="8">
        <f>C99+C100+C101</f>
        <v>17651.830000000002</v>
      </c>
    </row>
    <row r="103" spans="1:3" x14ac:dyDescent="0.25">
      <c r="A103" s="3">
        <v>2025</v>
      </c>
      <c r="B103" s="3" t="s">
        <v>6</v>
      </c>
      <c r="C103" s="4">
        <v>14233</v>
      </c>
    </row>
    <row r="104" spans="1:3" x14ac:dyDescent="0.25">
      <c r="A104" s="3">
        <v>2025</v>
      </c>
      <c r="B104" s="3" t="s">
        <v>9</v>
      </c>
      <c r="C104" s="4">
        <v>11056</v>
      </c>
    </row>
    <row r="105" spans="1:3" x14ac:dyDescent="0.25">
      <c r="A105" s="3">
        <v>2025</v>
      </c>
      <c r="B105" s="3" t="s">
        <v>18</v>
      </c>
      <c r="C105" s="4">
        <v>3211</v>
      </c>
    </row>
    <row r="106" spans="1:3" x14ac:dyDescent="0.25">
      <c r="A106" s="3"/>
      <c r="B106" s="3"/>
      <c r="C106" s="9">
        <f>C103+C104+C105</f>
        <v>28500</v>
      </c>
    </row>
    <row r="107" spans="1:3" x14ac:dyDescent="0.25">
      <c r="C107" s="7"/>
    </row>
    <row r="108" spans="1:3" x14ac:dyDescent="0.25">
      <c r="C108" s="7"/>
    </row>
    <row r="109" spans="1:3" x14ac:dyDescent="0.25">
      <c r="C109" s="7"/>
    </row>
    <row r="110" spans="1:3" x14ac:dyDescent="0.25">
      <c r="C110" s="7"/>
    </row>
    <row r="111" spans="1:3" x14ac:dyDescent="0.25">
      <c r="C111" s="7"/>
    </row>
    <row r="112" spans="1:3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  <row r="123" spans="3:3" x14ac:dyDescent="0.25">
      <c r="C123" s="7"/>
    </row>
    <row r="124" spans="3:3" x14ac:dyDescent="0.25">
      <c r="C124" s="7"/>
    </row>
    <row r="125" spans="3:3" x14ac:dyDescent="0.25">
      <c r="C125" s="7"/>
    </row>
    <row r="126" spans="3:3" x14ac:dyDescent="0.25">
      <c r="C126" s="7"/>
    </row>
    <row r="127" spans="3:3" x14ac:dyDescent="0.25">
      <c r="C127" s="7"/>
    </row>
    <row r="128" spans="3:3" x14ac:dyDescent="0.25">
      <c r="C128" s="7"/>
    </row>
    <row r="129" spans="3:3" x14ac:dyDescent="0.25">
      <c r="C129" s="7"/>
    </row>
    <row r="130" spans="3:3" x14ac:dyDescent="0.25">
      <c r="C130" s="7"/>
    </row>
    <row r="131" spans="3:3" x14ac:dyDescent="0.25">
      <c r="C131" s="7"/>
    </row>
    <row r="132" spans="3:3" x14ac:dyDescent="0.25">
      <c r="C132" s="7"/>
    </row>
    <row r="133" spans="3:3" x14ac:dyDescent="0.25">
      <c r="C133" s="7"/>
    </row>
    <row r="134" spans="3:3" x14ac:dyDescent="0.25">
      <c r="C134" s="7"/>
    </row>
    <row r="135" spans="3:3" x14ac:dyDescent="0.25">
      <c r="C135" s="7"/>
    </row>
    <row r="136" spans="3:3" x14ac:dyDescent="0.25">
      <c r="C136" s="7"/>
    </row>
    <row r="137" spans="3:3" x14ac:dyDescent="0.25">
      <c r="C137" s="7"/>
    </row>
    <row r="138" spans="3:3" x14ac:dyDescent="0.25">
      <c r="C138" s="7"/>
    </row>
    <row r="139" spans="3:3" x14ac:dyDescent="0.25">
      <c r="C139" s="7"/>
    </row>
    <row r="140" spans="3:3" x14ac:dyDescent="0.25">
      <c r="C140" s="7"/>
    </row>
    <row r="141" spans="3:3" x14ac:dyDescent="0.25">
      <c r="C141" s="7"/>
    </row>
    <row r="142" spans="3:3" x14ac:dyDescent="0.25">
      <c r="C142" s="7"/>
    </row>
    <row r="143" spans="3:3" x14ac:dyDescent="0.25">
      <c r="C143" s="7"/>
    </row>
    <row r="144" spans="3:3" x14ac:dyDescent="0.25">
      <c r="C144" s="7"/>
    </row>
    <row r="145" spans="3:3" x14ac:dyDescent="0.25">
      <c r="C145" s="7"/>
    </row>
    <row r="146" spans="3:3" x14ac:dyDescent="0.25">
      <c r="C146" s="7"/>
    </row>
    <row r="147" spans="3:3" x14ac:dyDescent="0.25">
      <c r="C147" s="7"/>
    </row>
    <row r="148" spans="3:3" x14ac:dyDescent="0.25">
      <c r="C148" s="7"/>
    </row>
    <row r="149" spans="3:3" x14ac:dyDescent="0.25">
      <c r="C149" s="7"/>
    </row>
    <row r="150" spans="3:3" x14ac:dyDescent="0.25">
      <c r="C150" s="7"/>
    </row>
    <row r="151" spans="3:3" x14ac:dyDescent="0.25">
      <c r="C151" s="7"/>
    </row>
    <row r="152" spans="3:3" x14ac:dyDescent="0.25">
      <c r="C152" s="7"/>
    </row>
    <row r="153" spans="3:3" x14ac:dyDescent="0.25">
      <c r="C153" s="7"/>
    </row>
    <row r="154" spans="3:3" x14ac:dyDescent="0.25">
      <c r="C154" s="7"/>
    </row>
    <row r="155" spans="3:3" x14ac:dyDescent="0.25">
      <c r="C155" s="7"/>
    </row>
    <row r="156" spans="3:3" x14ac:dyDescent="0.25">
      <c r="C156" s="7"/>
    </row>
    <row r="157" spans="3:3" x14ac:dyDescent="0.25">
      <c r="C157" s="7"/>
    </row>
    <row r="158" spans="3:3" x14ac:dyDescent="0.25">
      <c r="C158" s="7"/>
    </row>
    <row r="159" spans="3:3" x14ac:dyDescent="0.25">
      <c r="C159" s="7"/>
    </row>
    <row r="160" spans="3:3" x14ac:dyDescent="0.25">
      <c r="C160" s="7"/>
    </row>
    <row r="161" spans="3:3" x14ac:dyDescent="0.25">
      <c r="C161" s="7"/>
    </row>
    <row r="162" spans="3:3" x14ac:dyDescent="0.25">
      <c r="C162" s="7"/>
    </row>
    <row r="163" spans="3:3" x14ac:dyDescent="0.25">
      <c r="C163" s="7"/>
    </row>
    <row r="164" spans="3:3" x14ac:dyDescent="0.25">
      <c r="C164" s="7"/>
    </row>
  </sheetData>
  <sortState xmlns:xlrd2="http://schemas.microsoft.com/office/spreadsheetml/2017/richdata2" ref="A7:C105">
    <sortCondition ref="A7:A1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Reasoner</dc:creator>
  <cp:lastModifiedBy>Scott Reasoner</cp:lastModifiedBy>
  <dcterms:created xsi:type="dcterms:W3CDTF">2025-10-21T14:17:24Z</dcterms:created>
  <dcterms:modified xsi:type="dcterms:W3CDTF">2025-10-30T15:43:16Z</dcterms:modified>
</cp:coreProperties>
</file>